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rathbun\Downloads\FINAL VERSIONS_ O&amp;G Statistics\"/>
    </mc:Choice>
  </mc:AlternateContent>
  <xr:revisionPtr revIDLastSave="0" documentId="13_ncr:1_{7051A2F2-86BD-4284-93A8-458A347F1D58}" xr6:coauthVersionLast="47" xr6:coauthVersionMax="47" xr10:uidLastSave="{00000000-0000-0000-0000-000000000000}"/>
  <bookViews>
    <workbookView xWindow="-120" yWindow="-120" windowWidth="38640" windowHeight="21240" tabRatio="893" xr2:uid="{00000000-000D-0000-FFFF-FFFF00000000}"/>
  </bookViews>
  <sheets>
    <sheet name="Combined" sheetId="15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2" i="15" l="1"/>
  <c r="F12" i="15"/>
  <c r="E12" i="15"/>
  <c r="D12" i="15"/>
  <c r="C12" i="15"/>
</calcChain>
</file>

<file path=xl/sharedStrings.xml><?xml version="1.0" encoding="utf-8"?>
<sst xmlns="http://schemas.openxmlformats.org/spreadsheetml/2006/main" count="22" uniqueCount="20">
  <si>
    <t>BLM State Office</t>
  </si>
  <si>
    <t>Date</t>
  </si>
  <si>
    <t xml:space="preserve">Total Receipts </t>
  </si>
  <si>
    <t xml:space="preserve">Parcels Offered Day of Sale </t>
  </si>
  <si>
    <t xml:space="preserve">Acreage Offered Day of Sale </t>
  </si>
  <si>
    <t xml:space="preserve">Parcels Receiving Bids </t>
  </si>
  <si>
    <t xml:space="preserve">Acreage Receiving Bids </t>
  </si>
  <si>
    <t>Montana/Dakotas</t>
  </si>
  <si>
    <t>Nevada</t>
  </si>
  <si>
    <t>New Mexico</t>
  </si>
  <si>
    <t>Wyoming</t>
  </si>
  <si>
    <r>
      <rPr>
        <b/>
        <sz val="10"/>
        <rFont val="Arial"/>
        <family val="2"/>
      </rPr>
      <t>Total Receipts:</t>
    </r>
    <r>
      <rPr>
        <sz val="10"/>
        <rFont val="Arial"/>
        <family val="2"/>
      </rPr>
      <t xml:space="preserve"> The total dollars generated from the Competitive Oil and Gas Lease Sale.  This includes bonus bids, first-year rentals, and administrative fees.</t>
    </r>
  </si>
  <si>
    <r>
      <rPr>
        <b/>
        <sz val="10"/>
        <rFont val="Arial"/>
        <family val="2"/>
      </rPr>
      <t xml:space="preserve">Parcels (and acreage) offered day of sale: </t>
    </r>
    <r>
      <rPr>
        <sz val="10"/>
        <rFont val="Arial"/>
        <family val="2"/>
      </rPr>
      <t xml:space="preserve"> The number of parcels (and acreage) that were offered for lease at the competitive auction.</t>
    </r>
  </si>
  <si>
    <r>
      <rPr>
        <b/>
        <sz val="10"/>
        <rFont val="Arial"/>
        <family val="2"/>
      </rPr>
      <t>Parcels (and acreage) receiving bids:</t>
    </r>
    <r>
      <rPr>
        <sz val="10"/>
        <rFont val="Arial"/>
        <family val="2"/>
      </rPr>
      <t xml:space="preserve">  The number of parcels (and acreage) that received bids and sold at the auction.</t>
    </r>
  </si>
  <si>
    <t>Table 15 Oil and Gas Lease Sales, Fiscal Year 2023</t>
  </si>
  <si>
    <t>BLM State Offices held 8 competitive oil and gas lease sales from October 1, 2022 through September 30, 2023.  
For additional information, please contact the individual state offices.</t>
  </si>
  <si>
    <t>Utah</t>
  </si>
  <si>
    <t>Eastern States</t>
  </si>
  <si>
    <t>6/28-29/2023</t>
  </si>
  <si>
    <t>FY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</si>
</sst>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/>
    <xf numFmtId="3" fontId="2" fillId="0" borderId="0" xfId="0" applyNumberFormat="1" applyFont="1"/>
    <xf numFmtId="0" fontId="5" fillId="0" borderId="0" xfId="4" applyFont="1"/>
    <xf numFmtId="14" fontId="5" fillId="0" borderId="0" xfId="4" applyNumberFormat="1" applyFont="1" applyAlignment="1">
      <alignment horizontal="right" vertical="center"/>
    </xf>
    <xf numFmtId="3" fontId="5" fillId="0" borderId="0" xfId="4" applyNumberFormat="1" applyFont="1"/>
    <xf numFmtId="37" fontId="4" fillId="0" borderId="2" xfId="4" applyNumberFormat="1" applyFont="1" applyBorder="1" applyAlignment="1">
      <alignment horizontal="right"/>
    </xf>
    <xf numFmtId="14" fontId="5" fillId="0" borderId="5" xfId="0" applyNumberFormat="1" applyFont="1" applyBorder="1" applyAlignment="1">
      <alignment horizontal="right"/>
    </xf>
    <xf numFmtId="6" fontId="5" fillId="0" borderId="5" xfId="0" applyNumberFormat="1" applyFont="1" applyBorder="1" applyAlignment="1">
      <alignment horizontal="right"/>
    </xf>
    <xf numFmtId="0" fontId="5" fillId="0" borderId="5" xfId="0" applyFont="1" applyBorder="1"/>
    <xf numFmtId="3" fontId="5" fillId="0" borderId="5" xfId="0" applyNumberFormat="1" applyFont="1" applyBorder="1"/>
    <xf numFmtId="0" fontId="5" fillId="0" borderId="5" xfId="4" applyFont="1" applyBorder="1"/>
    <xf numFmtId="8" fontId="5" fillId="0" borderId="0" xfId="4" applyNumberFormat="1" applyFont="1" applyAlignment="1">
      <alignment horizontal="right"/>
    </xf>
    <xf numFmtId="8" fontId="2" fillId="0" borderId="0" xfId="0" applyNumberFormat="1" applyFont="1" applyAlignment="1">
      <alignment horizontal="right"/>
    </xf>
    <xf numFmtId="6" fontId="4" fillId="0" borderId="2" xfId="4" applyNumberFormat="1" applyFont="1" applyBorder="1" applyAlignment="1">
      <alignment horizontal="right"/>
    </xf>
    <xf numFmtId="3" fontId="4" fillId="0" borderId="2" xfId="4" applyNumberFormat="1" applyFont="1" applyBorder="1" applyAlignment="1">
      <alignment horizontal="right"/>
    </xf>
    <xf numFmtId="0" fontId="4" fillId="2" borderId="6" xfId="0" applyFont="1" applyFill="1" applyBorder="1" applyAlignment="1">
      <alignment horizontal="center" vertical="top" wrapText="1"/>
    </xf>
    <xf numFmtId="8" fontId="4" fillId="2" borderId="6" xfId="0" applyNumberFormat="1" applyFont="1" applyFill="1" applyBorder="1" applyAlignment="1">
      <alignment horizontal="center" vertical="top" wrapText="1"/>
    </xf>
    <xf numFmtId="3" fontId="4" fillId="2" borderId="6" xfId="0" applyNumberFormat="1" applyFont="1" applyFill="1" applyBorder="1" applyAlignment="1">
      <alignment horizontal="center" vertical="top" wrapText="1"/>
    </xf>
    <xf numFmtId="0" fontId="5" fillId="0" borderId="7" xfId="4" applyFont="1" applyBorder="1"/>
    <xf numFmtId="14" fontId="5" fillId="0" borderId="7" xfId="0" applyNumberFormat="1" applyFont="1" applyBorder="1" applyAlignment="1">
      <alignment horizontal="right"/>
    </xf>
    <xf numFmtId="6" fontId="5" fillId="0" borderId="7" xfId="0" applyNumberFormat="1" applyFont="1" applyBorder="1" applyAlignment="1">
      <alignment horizontal="right"/>
    </xf>
    <xf numFmtId="0" fontId="5" fillId="0" borderId="7" xfId="0" applyFont="1" applyBorder="1"/>
    <xf numFmtId="3" fontId="5" fillId="0" borderId="7" xfId="0" applyNumberFormat="1" applyFont="1" applyBorder="1"/>
    <xf numFmtId="3" fontId="5" fillId="0" borderId="7" xfId="0" applyNumberFormat="1" applyFont="1" applyBorder="1" applyAlignment="1">
      <alignment horizontal="right"/>
    </xf>
    <xf numFmtId="0" fontId="4" fillId="0" borderId="3" xfId="4" applyFont="1" applyBorder="1" applyAlignment="1">
      <alignment horizontal="center"/>
    </xf>
    <xf numFmtId="0" fontId="4" fillId="0" borderId="4" xfId="4" applyFont="1" applyBorder="1" applyAlignment="1">
      <alignment horizontal="center"/>
    </xf>
    <xf numFmtId="0" fontId="2" fillId="0" borderId="0" xfId="4"/>
    <xf numFmtId="0" fontId="0" fillId="0" borderId="0" xfId="0"/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0" xfId="0" applyFont="1"/>
  </cellXfs>
  <cellStyles count="7">
    <cellStyle name="Comma 2" xfId="6" xr:uid="{00000000-0005-0000-0000-000000000000}"/>
    <cellStyle name="Comma 3" xfId="3" xr:uid="{00000000-0005-0000-0000-000001000000}"/>
    <cellStyle name="Currency 2" xfId="5" xr:uid="{00000000-0005-0000-0000-000002000000}"/>
    <cellStyle name="Currency 3" xfId="2" xr:uid="{00000000-0005-0000-0000-000003000000}"/>
    <cellStyle name="Normal" xfId="0" builtinId="0"/>
    <cellStyle name="Normal 2" xfId="4" xr:uid="{00000000-0005-0000-0000-000005000000}"/>
    <cellStyle name="Normal 3" xfId="1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zoomScaleNormal="100" workbookViewId="0">
      <selection activeCell="A12" sqref="A12:B12"/>
    </sheetView>
  </sheetViews>
  <sheetFormatPr defaultColWidth="9.140625" defaultRowHeight="12.75" x14ac:dyDescent="0.2"/>
  <cols>
    <col min="1" max="1" width="17.5703125" style="2" customWidth="1"/>
    <col min="2" max="2" width="18.5703125" style="2" customWidth="1"/>
    <col min="3" max="3" width="21.85546875" style="14" customWidth="1"/>
    <col min="4" max="4" width="18" style="2" customWidth="1"/>
    <col min="5" max="5" width="23.140625" style="3" customWidth="1"/>
    <col min="6" max="6" width="19.7109375" style="2" customWidth="1"/>
    <col min="7" max="7" width="20.140625" style="3" customWidth="1"/>
    <col min="8" max="8" width="18.7109375" style="2" customWidth="1"/>
    <col min="9" max="9" width="14.28515625" style="2" customWidth="1"/>
    <col min="10" max="16384" width="9.140625" style="2"/>
  </cols>
  <sheetData>
    <row r="1" spans="1:7" ht="18" x14ac:dyDescent="0.25">
      <c r="A1" s="31" t="s">
        <v>14</v>
      </c>
      <c r="B1" s="31"/>
      <c r="C1" s="31"/>
      <c r="D1" s="31"/>
      <c r="E1" s="31"/>
      <c r="F1" s="31"/>
      <c r="G1" s="31"/>
    </row>
    <row r="2" spans="1:7" ht="30" customHeight="1" x14ac:dyDescent="0.2">
      <c r="A2" s="30" t="s">
        <v>15</v>
      </c>
      <c r="B2" s="30"/>
      <c r="C2" s="30"/>
      <c r="D2" s="30"/>
      <c r="E2" s="30"/>
      <c r="F2" s="30"/>
      <c r="G2" s="30"/>
    </row>
    <row r="3" spans="1:7" s="1" customFormat="1" ht="39.75" customHeight="1" thickBot="1" x14ac:dyDescent="0.25">
      <c r="A3" s="17" t="s">
        <v>0</v>
      </c>
      <c r="B3" s="17" t="s">
        <v>1</v>
      </c>
      <c r="C3" s="18" t="s">
        <v>2</v>
      </c>
      <c r="D3" s="17" t="s">
        <v>3</v>
      </c>
      <c r="E3" s="19" t="s">
        <v>4</v>
      </c>
      <c r="F3" s="17" t="s">
        <v>5</v>
      </c>
      <c r="G3" s="19" t="s">
        <v>6</v>
      </c>
    </row>
    <row r="4" spans="1:7" ht="13.9" customHeight="1" x14ac:dyDescent="0.2">
      <c r="A4" s="20" t="s">
        <v>16</v>
      </c>
      <c r="B4" s="21">
        <v>45195</v>
      </c>
      <c r="C4" s="22">
        <v>89085</v>
      </c>
      <c r="D4" s="23">
        <v>14</v>
      </c>
      <c r="E4" s="25">
        <v>26853.94</v>
      </c>
      <c r="F4" s="23">
        <v>3</v>
      </c>
      <c r="G4" s="24">
        <v>6809.52</v>
      </c>
    </row>
    <row r="5" spans="1:7" ht="13.9" customHeight="1" x14ac:dyDescent="0.2">
      <c r="A5" s="12" t="s">
        <v>7</v>
      </c>
      <c r="B5" s="21">
        <v>45181</v>
      </c>
      <c r="C5" s="22">
        <v>2474616</v>
      </c>
      <c r="D5" s="23">
        <v>19</v>
      </c>
      <c r="E5" s="24">
        <v>8061.61</v>
      </c>
      <c r="F5" s="23">
        <v>19</v>
      </c>
      <c r="G5" s="24">
        <v>8061.61</v>
      </c>
    </row>
    <row r="6" spans="1:7" ht="13.9" customHeight="1" x14ac:dyDescent="0.2">
      <c r="A6" s="12" t="s">
        <v>10</v>
      </c>
      <c r="B6" s="21">
        <v>45175</v>
      </c>
      <c r="C6" s="22">
        <v>13207833</v>
      </c>
      <c r="D6" s="23">
        <v>81</v>
      </c>
      <c r="E6" s="24">
        <v>67182.78</v>
      </c>
      <c r="F6" s="23">
        <v>53</v>
      </c>
      <c r="G6" s="24">
        <v>35701.21</v>
      </c>
    </row>
    <row r="7" spans="1:7" ht="13.9" customHeight="1" x14ac:dyDescent="0.2">
      <c r="A7" s="12" t="s">
        <v>8</v>
      </c>
      <c r="B7" s="21">
        <v>45132</v>
      </c>
      <c r="C7" s="22">
        <v>0</v>
      </c>
      <c r="D7" s="23">
        <v>4</v>
      </c>
      <c r="E7" s="24">
        <v>4720</v>
      </c>
      <c r="F7" s="23">
        <v>0</v>
      </c>
      <c r="G7" s="24">
        <v>0</v>
      </c>
    </row>
    <row r="8" spans="1:7" ht="13.9" customHeight="1" x14ac:dyDescent="0.2">
      <c r="A8" s="12" t="s">
        <v>17</v>
      </c>
      <c r="B8" s="8">
        <v>45106</v>
      </c>
      <c r="C8" s="9">
        <v>224026</v>
      </c>
      <c r="D8" s="10">
        <v>4</v>
      </c>
      <c r="E8" s="11">
        <v>128.81</v>
      </c>
      <c r="F8" s="10">
        <v>4</v>
      </c>
      <c r="G8" s="11">
        <v>128.81</v>
      </c>
    </row>
    <row r="9" spans="1:7" ht="13.9" customHeight="1" x14ac:dyDescent="0.2">
      <c r="A9" s="12" t="s">
        <v>10</v>
      </c>
      <c r="B9" s="8" t="s">
        <v>18</v>
      </c>
      <c r="C9" s="9">
        <v>14776920</v>
      </c>
      <c r="D9" s="10">
        <v>116</v>
      </c>
      <c r="E9" s="11">
        <v>127014.62</v>
      </c>
      <c r="F9" s="10">
        <v>67</v>
      </c>
      <c r="G9" s="11">
        <v>69149.39</v>
      </c>
    </row>
    <row r="10" spans="1:7" ht="13.9" customHeight="1" x14ac:dyDescent="0.2">
      <c r="A10" s="12" t="s">
        <v>7</v>
      </c>
      <c r="B10" s="8">
        <v>45104</v>
      </c>
      <c r="C10" s="9">
        <v>15027909</v>
      </c>
      <c r="D10" s="10">
        <v>14</v>
      </c>
      <c r="E10" s="11">
        <v>5671.72</v>
      </c>
      <c r="F10" s="10">
        <v>14</v>
      </c>
      <c r="G10" s="11">
        <v>5671.2</v>
      </c>
    </row>
    <row r="11" spans="1:7" ht="13.9" customHeight="1" x14ac:dyDescent="0.2">
      <c r="A11" s="12" t="s">
        <v>9</v>
      </c>
      <c r="B11" s="8">
        <v>45069</v>
      </c>
      <c r="C11" s="9">
        <v>78844369</v>
      </c>
      <c r="D11" s="10">
        <v>45</v>
      </c>
      <c r="E11" s="11">
        <v>10123.91</v>
      </c>
      <c r="F11" s="10">
        <v>37</v>
      </c>
      <c r="G11" s="11">
        <v>8596.25</v>
      </c>
    </row>
    <row r="12" spans="1:7" ht="16.5" thickBot="1" x14ac:dyDescent="0.3">
      <c r="A12" s="26" t="s">
        <v>19</v>
      </c>
      <c r="B12" s="27"/>
      <c r="C12" s="15">
        <f>SUM(C4:C11)</f>
        <v>124644758</v>
      </c>
      <c r="D12" s="7">
        <f>SUM(D4:D11)</f>
        <v>297</v>
      </c>
      <c r="E12" s="16">
        <f>SUM(E4:E11)</f>
        <v>249757.38999999998</v>
      </c>
      <c r="F12" s="7">
        <f>SUM(F4:F11)</f>
        <v>197</v>
      </c>
      <c r="G12" s="16">
        <f>SUM(G4:G11)</f>
        <v>134117.99</v>
      </c>
    </row>
    <row r="13" spans="1:7" ht="15" x14ac:dyDescent="0.2">
      <c r="A13" s="4"/>
      <c r="B13" s="5"/>
      <c r="C13" s="13"/>
      <c r="D13" s="4"/>
      <c r="E13" s="6"/>
      <c r="F13" s="4"/>
      <c r="G13" s="6"/>
    </row>
    <row r="14" spans="1:7" x14ac:dyDescent="0.2">
      <c r="A14" s="32" t="s">
        <v>11</v>
      </c>
      <c r="B14" s="29"/>
      <c r="C14" s="29"/>
      <c r="D14" s="29"/>
      <c r="E14" s="29"/>
      <c r="F14" s="29"/>
      <c r="G14" s="29"/>
    </row>
    <row r="15" spans="1:7" x14ac:dyDescent="0.2">
      <c r="A15" s="28" t="s">
        <v>12</v>
      </c>
      <c r="B15" s="29"/>
      <c r="C15" s="29"/>
      <c r="D15" s="29"/>
      <c r="E15" s="29"/>
      <c r="F15" s="29"/>
      <c r="G15" s="29"/>
    </row>
    <row r="16" spans="1:7" x14ac:dyDescent="0.2">
      <c r="A16" s="28" t="s">
        <v>13</v>
      </c>
      <c r="B16" s="29"/>
      <c r="C16" s="29"/>
      <c r="D16" s="29"/>
      <c r="E16" s="29"/>
      <c r="F16" s="29"/>
      <c r="G16" s="29"/>
    </row>
    <row r="17" spans="1:7" x14ac:dyDescent="0.2">
      <c r="A17" s="28"/>
      <c r="B17" s="29"/>
      <c r="C17" s="29"/>
      <c r="D17" s="29"/>
      <c r="E17" s="29"/>
      <c r="F17" s="29"/>
      <c r="G17" s="29"/>
    </row>
  </sheetData>
  <sheetProtection formatCells="0" formatColumns="0" formatRows="0" insertColumns="0" insertRows="0" insertHyperlinks="0" deleteColumns="0" deleteRows="0" sort="0" autoFilter="0" pivotTables="0"/>
  <mergeCells count="7">
    <mergeCell ref="A12:B12"/>
    <mergeCell ref="A17:G17"/>
    <mergeCell ref="A2:G2"/>
    <mergeCell ref="A1:G1"/>
    <mergeCell ref="A14:G14"/>
    <mergeCell ref="A15:G15"/>
    <mergeCell ref="A16:G16"/>
  </mergeCells>
  <printOptions horizontalCentered="1" verticalCentered="1"/>
  <pageMargins left="0.25" right="0.25" top="0.75" bottom="0.75" header="0.3" footer="0.3"/>
  <pageSetup scale="53" orientation="landscape" r:id="rId1"/>
  <headerFooter alignWithMargins="0">
    <oddHeader xml:space="preserve">&amp;C&amp;"Arial,Bold"&amp;14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1062a0d-ede8-4112-b4bb-00a9c1bc8e16" xsi:nil="true"/>
    <lcf76f155ced4ddcb4097134ff3c332f xmlns="ed868823-fa5b-48c6-ac6b-16aa9d7928d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598066E63704428F9B221D08C64269" ma:contentTypeVersion="13" ma:contentTypeDescription="Create a new document." ma:contentTypeScope="" ma:versionID="3b67623c245105fa3b5d986ecd55ef26">
  <xsd:schema xmlns:xsd="http://www.w3.org/2001/XMLSchema" xmlns:xs="http://www.w3.org/2001/XMLSchema" xmlns:p="http://schemas.microsoft.com/office/2006/metadata/properties" xmlns:ns2="ed868823-fa5b-48c6-ac6b-16aa9d7928db" xmlns:ns3="55554c76-ad02-4564-840a-fc6218aff71d" xmlns:ns4="31062a0d-ede8-4112-b4bb-00a9c1bc8e16" targetNamespace="http://schemas.microsoft.com/office/2006/metadata/properties" ma:root="true" ma:fieldsID="6b971656139d7f0e2de6360de5f00850" ns2:_="" ns3:_="" ns4:_="">
    <xsd:import namespace="ed868823-fa5b-48c6-ac6b-16aa9d7928db"/>
    <xsd:import namespace="55554c76-ad02-4564-840a-fc6218aff71d"/>
    <xsd:import namespace="31062a0d-ede8-4112-b4bb-00a9c1bc8e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868823-fa5b-48c6-ac6b-16aa9d7928d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9c5df3ad-b4e5-45d1-88c9-23db5f1fe6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554c76-ad02-4564-840a-fc6218aff71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062a0d-ede8-4112-b4bb-00a9c1bc8e1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0370dd9-64bf-4481-81a4-30e4c0955fbc}" ma:internalName="TaxCatchAll" ma:showField="CatchAllData" ma:web="55554c76-ad02-4564-840a-fc6218aff71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C5D6E96-98AC-4E14-9D89-A594C9A1D0B6}">
  <ds:schemaRefs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31062a0d-ede8-4112-b4bb-00a9c1bc8e16"/>
    <ds:schemaRef ds:uri="http://purl.org/dc/terms/"/>
    <ds:schemaRef ds:uri="http://schemas.microsoft.com/office/2006/metadata/properties"/>
    <ds:schemaRef ds:uri="http://purl.org/dc/dcmitype/"/>
    <ds:schemaRef ds:uri="http://www.w3.org/XML/1998/namespace"/>
    <ds:schemaRef ds:uri="http://schemas.microsoft.com/office/infopath/2007/PartnerControls"/>
    <ds:schemaRef ds:uri="55554c76-ad02-4564-840a-fc6218aff71d"/>
    <ds:schemaRef ds:uri="ed868823-fa5b-48c6-ac6b-16aa9d7928db"/>
  </ds:schemaRefs>
</ds:datastoreItem>
</file>

<file path=customXml/itemProps2.xml><?xml version="1.0" encoding="utf-8"?>
<ds:datastoreItem xmlns:ds="http://schemas.openxmlformats.org/officeDocument/2006/customXml" ds:itemID="{E7B82B57-C2BA-4AB1-B6EA-CF2F24570B5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6D7CC83-628A-4C17-A7F6-3DD5F05D63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868823-fa5b-48c6-ac6b-16aa9d7928db"/>
    <ds:schemaRef ds:uri="55554c76-ad02-4564-840a-fc6218aff71d"/>
    <ds:schemaRef ds:uri="31062a0d-ede8-4112-b4bb-00a9c1bc8e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Combined</vt:lpstr>
    </vt:vector>
  </TitlesOfParts>
  <Manager/>
  <Company>Bureau of Land Management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Table 15 Oil and Gas Lease Sales FY2023</dc:title>
  <dc:subject/>
  <dc:creator>gshoop</dc:creator>
  <cp:keywords/>
  <dc:description/>
  <cp:lastModifiedBy>Rathbun, Vanessa</cp:lastModifiedBy>
  <cp:revision/>
  <dcterms:created xsi:type="dcterms:W3CDTF">2007-09-17T13:15:08Z</dcterms:created>
  <dcterms:modified xsi:type="dcterms:W3CDTF">2024-04-04T21:06:18Z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0x01010004598066E63704428F9B221D08C64269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