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ddelossantos\OneDrive - DOI\Detail_Geothermal\Projects Update\"/>
    </mc:Choice>
  </mc:AlternateContent>
  <xr:revisionPtr revIDLastSave="0" documentId="8_{BA9A149A-DAFC-4D49-916F-979E2819928E}" xr6:coauthVersionLast="47" xr6:coauthVersionMax="47" xr10:uidLastSave="{00000000-0000-0000-0000-000000000000}"/>
  <bookViews>
    <workbookView xWindow="-54765" yWindow="210" windowWidth="21600" windowHeight="12675" xr2:uid="{00000000-000D-0000-FFFF-FFFF00000000}"/>
  </bookViews>
  <sheets>
    <sheet name="Approved" sheetId="2" r:id="rId1"/>
  </sheets>
  <definedNames>
    <definedName name="_xlnm.Print_Titles" localSheetId="0">Approved!#REF!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6" i="2" l="1"/>
  <c r="D67" i="2"/>
  <c r="D65" i="2"/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</calcChain>
</file>

<file path=xl/sharedStrings.xml><?xml version="1.0" encoding="utf-8"?>
<sst xmlns="http://schemas.openxmlformats.org/spreadsheetml/2006/main" count="216" uniqueCount="103">
  <si>
    <t>Project Name</t>
  </si>
  <si>
    <t>Designed Capacity -  MWs</t>
  </si>
  <si>
    <t xml:space="preserve">Date Operational  </t>
  </si>
  <si>
    <t>Operating</t>
  </si>
  <si>
    <t>Pending construction</t>
  </si>
  <si>
    <t>Pending leasing</t>
  </si>
  <si>
    <t>Geysers Units 5&amp;6</t>
  </si>
  <si>
    <t xml:space="preserve">Geysers Units 7&amp;8 </t>
  </si>
  <si>
    <t>Geysers Unit 11</t>
  </si>
  <si>
    <t>Geysers Unit 12</t>
  </si>
  <si>
    <t>Geysers Unit 13</t>
  </si>
  <si>
    <t>Geysers Unit 14</t>
  </si>
  <si>
    <t>Geysers Unit 16</t>
  </si>
  <si>
    <t>Geysers NCPA 1</t>
  </si>
  <si>
    <t>Geysers Unit 17</t>
  </si>
  <si>
    <t>Roosevelt Hot Springs - Blundell Phase I</t>
  </si>
  <si>
    <t>Geysers NCPA 2</t>
  </si>
  <si>
    <t>Geysers Sonoma</t>
  </si>
  <si>
    <t>Geysers Calistoga</t>
  </si>
  <si>
    <t>Geysers Unit 18</t>
  </si>
  <si>
    <t>Geysers Unit 20</t>
  </si>
  <si>
    <t>Mammoth PLES 1</t>
  </si>
  <si>
    <t>Beowawe</t>
  </si>
  <si>
    <t>Ormesa I</t>
  </si>
  <si>
    <t>Ormesa II</t>
  </si>
  <si>
    <t>Dixie Valley</t>
  </si>
  <si>
    <t>Soda Lake 3 (Soda Lake 1 &amp; 2 Replaced)</t>
  </si>
  <si>
    <t>Steamboat Hills (15 MW Originally) Repowered</t>
  </si>
  <si>
    <t>Coso West</t>
  </si>
  <si>
    <t>Coso East</t>
  </si>
  <si>
    <t>Stillwater</t>
  </si>
  <si>
    <t>Brady Hot Springs</t>
  </si>
  <si>
    <t>Mammoth MP 2</t>
  </si>
  <si>
    <t>Galena 2</t>
  </si>
  <si>
    <t>Lightning Dock</t>
  </si>
  <si>
    <t>Sulfurdale - Cove Fort</t>
  </si>
  <si>
    <t>Salt Wells 1</t>
  </si>
  <si>
    <t>Blue Mountain</t>
  </si>
  <si>
    <t>Jersey Valley</t>
  </si>
  <si>
    <t>Coyote Canyon – Approved March 2011</t>
  </si>
  <si>
    <t>McGinness Hills 1</t>
  </si>
  <si>
    <t xml:space="preserve">Salt Wells Ormat – Approved September 2011 </t>
  </si>
  <si>
    <t>Salt Wells Vulcan – Approved September 2011</t>
  </si>
  <si>
    <t>Wild Rose - Don A. Campbell I</t>
  </si>
  <si>
    <t>Tungsten Mountain 1</t>
  </si>
  <si>
    <t>Wild Rose - Don A. Campbell II</t>
  </si>
  <si>
    <t>McGinness Hills 3</t>
  </si>
  <si>
    <t>McGinness Hills 2</t>
  </si>
  <si>
    <t>McGinness Hills 3A</t>
  </si>
  <si>
    <t>Tungsten Mountain 2</t>
  </si>
  <si>
    <t>Galena 3</t>
  </si>
  <si>
    <t>Roosevelt Hot Springs - Blundell Phase II</t>
  </si>
  <si>
    <t>Mammoth MP 1</t>
  </si>
  <si>
    <t>Pending Transmission</t>
  </si>
  <si>
    <t>Star Peak</t>
  </si>
  <si>
    <t>North Valley - San Emidio</t>
  </si>
  <si>
    <t>Casa Diablo IV</t>
  </si>
  <si>
    <t>Patua</t>
  </si>
  <si>
    <t>Walker Ranch Geothermal -- Approved September 2016</t>
  </si>
  <si>
    <t xml:space="preserve">New York Canyon – Approved June 2013 </t>
  </si>
  <si>
    <t>State</t>
  </si>
  <si>
    <t>CA</t>
  </si>
  <si>
    <t>UT</t>
  </si>
  <si>
    <t>NV</t>
  </si>
  <si>
    <t>NM</t>
  </si>
  <si>
    <t>ID</t>
  </si>
  <si>
    <t>January 1986</t>
  </si>
  <si>
    <t>March 1986</t>
  </si>
  <si>
    <t>December 1990</t>
  </si>
  <si>
    <t>April 2007</t>
  </si>
  <si>
    <t>September 2009</t>
  </si>
  <si>
    <t>October 2009</t>
  </si>
  <si>
    <t>December 2010</t>
  </si>
  <si>
    <t>June 2012</t>
  </si>
  <si>
    <t>October 2013</t>
  </si>
  <si>
    <t>December 2013</t>
  </si>
  <si>
    <t>February 2015</t>
  </si>
  <si>
    <t>September 2015</t>
  </si>
  <si>
    <t>November 2017</t>
  </si>
  <si>
    <t>November 2018</t>
  </si>
  <si>
    <t>March 2020</t>
  </si>
  <si>
    <t>January 2022</t>
  </si>
  <si>
    <t>April 2022</t>
  </si>
  <si>
    <t>July 2022</t>
  </si>
  <si>
    <t>March 2023</t>
  </si>
  <si>
    <t>Construction on hold</t>
  </si>
  <si>
    <t>Baltazor Hot Springs - Approved May 2021</t>
  </si>
  <si>
    <t>Dixie Meadows - Approved November 2021</t>
  </si>
  <si>
    <t>May 2020</t>
  </si>
  <si>
    <t>Ormesa 3</t>
  </si>
  <si>
    <t>San Emidio Empire (4 MW Originally) Repowered</t>
  </si>
  <si>
    <t>Desert Peak 1 (19 MW) Replaced by Desert Peak 2</t>
  </si>
  <si>
    <t>Ormesa IE (10 MW) Replaced by Ormesa 3 (see below)</t>
  </si>
  <si>
    <t>Ormesa IH (10 MW) Replaced by Ormesa 3 (see below)</t>
  </si>
  <si>
    <t>Gem 3 (19 MW) Replaced by Ormesa 3 (see below)</t>
  </si>
  <si>
    <t>Status:</t>
  </si>
  <si>
    <t>On hold</t>
  </si>
  <si>
    <t>Ormesa 1 Upgrade - Approved September 2022</t>
  </si>
  <si>
    <t>Pending air permit</t>
  </si>
  <si>
    <t>Total MWs</t>
  </si>
  <si>
    <t>Total MWs of installed capacity in operating status with federal interest</t>
  </si>
  <si>
    <t>Total MWs authorized since 2011 not yet in operating status</t>
  </si>
  <si>
    <r>
      <t xml:space="preserve">Geothermal Energy Utilization Plans Approved </t>
    </r>
    <r>
      <rPr>
        <b/>
        <i/>
        <sz val="12"/>
        <color theme="1"/>
        <rFont val="Arial"/>
        <family val="2"/>
      </rPr>
      <t>As-of September 30,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</si>
</sst>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sz val="2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44444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3" fontId="4" fillId="0" borderId="2" xfId="0" applyNumberFormat="1" applyFont="1" applyBorder="1" applyAlignment="1" applyProtection="1">
      <alignment horizontal="center" vertical="center"/>
      <protection locked="0"/>
    </xf>
    <xf numFmtId="3" fontId="4" fillId="0" borderId="1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7" fillId="0" borderId="12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25"/>
  <sheetViews>
    <sheetView tabSelected="1" workbookViewId="0">
      <pane ySplit="2" topLeftCell="A3" activePane="bottomLeft" state="frozenSplit"/>
      <selection pane="bottomLeft" activeCell="C2" sqref="C2"/>
    </sheetView>
  </sheetViews>
  <sheetFormatPr defaultRowHeight="14.4" x14ac:dyDescent="0.3"/>
  <cols>
    <col min="1" max="1" width="4.77734375" style="1" customWidth="1"/>
    <col min="2" max="2" width="5.5546875" style="1" customWidth="1"/>
    <col min="3" max="3" width="64.77734375" customWidth="1"/>
    <col min="4" max="4" width="24.5546875" customWidth="1"/>
    <col min="5" max="5" width="22.21875" style="1" customWidth="1"/>
    <col min="6" max="6" width="24" style="1" customWidth="1"/>
  </cols>
  <sheetData>
    <row r="1" spans="1:6" s="2" customFormat="1" ht="25.5" customHeight="1" thickBot="1" x14ac:dyDescent="0.35">
      <c r="A1" s="1"/>
      <c r="B1" s="1"/>
      <c r="C1" s="5" t="s">
        <v>102</v>
      </c>
      <c r="D1"/>
      <c r="E1" s="1"/>
      <c r="F1" s="1"/>
    </row>
    <row r="2" spans="1:6" s="2" customFormat="1" ht="30.75" customHeight="1" thickBot="1" x14ac:dyDescent="0.3">
      <c r="A2" s="8"/>
      <c r="B2" s="8" t="s">
        <v>60</v>
      </c>
      <c r="C2" s="9" t="s">
        <v>0</v>
      </c>
      <c r="D2" s="10" t="s">
        <v>1</v>
      </c>
      <c r="E2" s="10" t="s">
        <v>2</v>
      </c>
      <c r="F2" s="10" t="s">
        <v>95</v>
      </c>
    </row>
    <row r="3" spans="1:6" s="2" customFormat="1" ht="22.5" customHeight="1" thickBot="1" x14ac:dyDescent="0.3">
      <c r="A3" s="7">
        <f t="shared" ref="A3:A51" si="0">A2+1</f>
        <v>1</v>
      </c>
      <c r="B3" s="7" t="s">
        <v>61</v>
      </c>
      <c r="C3" s="6" t="s">
        <v>6</v>
      </c>
      <c r="D3" s="7">
        <v>110</v>
      </c>
      <c r="E3" s="7">
        <v>1978</v>
      </c>
      <c r="F3" s="7" t="s">
        <v>3</v>
      </c>
    </row>
    <row r="4" spans="1:6" s="2" customFormat="1" ht="22.5" customHeight="1" thickBot="1" x14ac:dyDescent="0.3">
      <c r="A4" s="7">
        <f t="shared" si="0"/>
        <v>2</v>
      </c>
      <c r="B4" s="7" t="s">
        <v>61</v>
      </c>
      <c r="C4" s="6" t="s">
        <v>7</v>
      </c>
      <c r="D4" s="7">
        <v>110</v>
      </c>
      <c r="E4" s="7">
        <v>1978</v>
      </c>
      <c r="F4" s="7" t="s">
        <v>3</v>
      </c>
    </row>
    <row r="5" spans="1:6" s="2" customFormat="1" ht="22.5" customHeight="1" thickBot="1" x14ac:dyDescent="0.3">
      <c r="A5" s="7">
        <f t="shared" si="0"/>
        <v>3</v>
      </c>
      <c r="B5" s="7" t="s">
        <v>61</v>
      </c>
      <c r="C5" s="6" t="s">
        <v>8</v>
      </c>
      <c r="D5" s="7">
        <v>110</v>
      </c>
      <c r="E5" s="7">
        <v>1979</v>
      </c>
      <c r="F5" s="7" t="s">
        <v>3</v>
      </c>
    </row>
    <row r="6" spans="1:6" s="2" customFormat="1" ht="22.5" customHeight="1" thickBot="1" x14ac:dyDescent="0.3">
      <c r="A6" s="7">
        <f t="shared" si="0"/>
        <v>4</v>
      </c>
      <c r="B6" s="7" t="s">
        <v>61</v>
      </c>
      <c r="C6" s="6" t="s">
        <v>9</v>
      </c>
      <c r="D6" s="7">
        <v>110</v>
      </c>
      <c r="E6" s="7">
        <v>1979</v>
      </c>
      <c r="F6" s="7" t="s">
        <v>3</v>
      </c>
    </row>
    <row r="7" spans="1:6" s="2" customFormat="1" ht="22.5" customHeight="1" thickBot="1" x14ac:dyDescent="0.3">
      <c r="A7" s="7">
        <f t="shared" si="0"/>
        <v>5</v>
      </c>
      <c r="B7" s="7" t="s">
        <v>61</v>
      </c>
      <c r="C7" s="6" t="s">
        <v>10</v>
      </c>
      <c r="D7" s="7">
        <v>95</v>
      </c>
      <c r="E7" s="7">
        <v>1981</v>
      </c>
      <c r="F7" s="7" t="s">
        <v>3</v>
      </c>
    </row>
    <row r="8" spans="1:6" s="2" customFormat="1" ht="22.5" customHeight="1" thickBot="1" x14ac:dyDescent="0.3">
      <c r="A8" s="7">
        <f t="shared" si="0"/>
        <v>6</v>
      </c>
      <c r="B8" s="7" t="s">
        <v>61</v>
      </c>
      <c r="C8" s="6" t="s">
        <v>11</v>
      </c>
      <c r="D8" s="7">
        <v>114</v>
      </c>
      <c r="E8" s="7">
        <v>1981</v>
      </c>
      <c r="F8" s="7" t="s">
        <v>3</v>
      </c>
    </row>
    <row r="9" spans="1:6" s="2" customFormat="1" ht="22.5" customHeight="1" thickBot="1" x14ac:dyDescent="0.3">
      <c r="A9" s="7">
        <f t="shared" si="0"/>
        <v>7</v>
      </c>
      <c r="B9" s="7" t="s">
        <v>61</v>
      </c>
      <c r="C9" s="6" t="s">
        <v>13</v>
      </c>
      <c r="D9" s="7">
        <v>110</v>
      </c>
      <c r="E9" s="7">
        <v>1981</v>
      </c>
      <c r="F9" s="7" t="s">
        <v>3</v>
      </c>
    </row>
    <row r="10" spans="1:6" s="2" customFormat="1" ht="22.5" customHeight="1" thickBot="1" x14ac:dyDescent="0.3">
      <c r="A10" s="7">
        <f t="shared" si="0"/>
        <v>8</v>
      </c>
      <c r="B10" s="7" t="s">
        <v>61</v>
      </c>
      <c r="C10" s="6" t="s">
        <v>12</v>
      </c>
      <c r="D10" s="7">
        <v>120</v>
      </c>
      <c r="E10" s="7">
        <v>1982</v>
      </c>
      <c r="F10" s="7" t="s">
        <v>3</v>
      </c>
    </row>
    <row r="11" spans="1:6" s="2" customFormat="1" ht="22.5" customHeight="1" thickBot="1" x14ac:dyDescent="0.3">
      <c r="A11" s="7">
        <f t="shared" si="0"/>
        <v>9</v>
      </c>
      <c r="B11" s="7" t="s">
        <v>62</v>
      </c>
      <c r="C11" s="6" t="s">
        <v>15</v>
      </c>
      <c r="D11" s="7">
        <v>26.1</v>
      </c>
      <c r="E11" s="7">
        <v>1982</v>
      </c>
      <c r="F11" s="7" t="s">
        <v>3</v>
      </c>
    </row>
    <row r="12" spans="1:6" s="2" customFormat="1" ht="22.5" customHeight="1" thickBot="1" x14ac:dyDescent="0.3">
      <c r="A12" s="7">
        <f t="shared" si="0"/>
        <v>10</v>
      </c>
      <c r="B12" s="7" t="s">
        <v>61</v>
      </c>
      <c r="C12" s="6" t="s">
        <v>14</v>
      </c>
      <c r="D12" s="7">
        <v>120</v>
      </c>
      <c r="E12" s="7">
        <v>1983</v>
      </c>
      <c r="F12" s="7" t="s">
        <v>3</v>
      </c>
    </row>
    <row r="13" spans="1:6" s="2" customFormat="1" ht="22.5" customHeight="1" thickBot="1" x14ac:dyDescent="0.3">
      <c r="A13" s="7">
        <f t="shared" si="0"/>
        <v>11</v>
      </c>
      <c r="B13" s="7" t="s">
        <v>61</v>
      </c>
      <c r="C13" s="6" t="s">
        <v>16</v>
      </c>
      <c r="D13" s="7">
        <v>110</v>
      </c>
      <c r="E13" s="7">
        <v>1983</v>
      </c>
      <c r="F13" s="7" t="s">
        <v>3</v>
      </c>
    </row>
    <row r="14" spans="1:6" s="2" customFormat="1" ht="22.5" customHeight="1" thickBot="1" x14ac:dyDescent="0.3">
      <c r="A14" s="7">
        <f t="shared" si="0"/>
        <v>12</v>
      </c>
      <c r="B14" s="7" t="s">
        <v>61</v>
      </c>
      <c r="C14" s="6" t="s">
        <v>17</v>
      </c>
      <c r="D14" s="7">
        <v>78</v>
      </c>
      <c r="E14" s="7">
        <v>1983</v>
      </c>
      <c r="F14" s="7" t="s">
        <v>3</v>
      </c>
    </row>
    <row r="15" spans="1:6" s="2" customFormat="1" ht="22.5" customHeight="1" thickBot="1" x14ac:dyDescent="0.3">
      <c r="A15" s="7">
        <f t="shared" si="0"/>
        <v>13</v>
      </c>
      <c r="B15" s="7" t="s">
        <v>61</v>
      </c>
      <c r="C15" s="6" t="s">
        <v>18</v>
      </c>
      <c r="D15" s="7">
        <v>97</v>
      </c>
      <c r="E15" s="7">
        <v>1983</v>
      </c>
      <c r="F15" s="7" t="s">
        <v>3</v>
      </c>
    </row>
    <row r="16" spans="1:6" s="2" customFormat="1" ht="22.5" customHeight="1" thickBot="1" x14ac:dyDescent="0.3">
      <c r="A16" s="7">
        <f t="shared" si="0"/>
        <v>14</v>
      </c>
      <c r="B16" s="7" t="s">
        <v>61</v>
      </c>
      <c r="C16" s="6" t="s">
        <v>19</v>
      </c>
      <c r="D16" s="7">
        <v>120</v>
      </c>
      <c r="E16" s="7">
        <v>1984</v>
      </c>
      <c r="F16" s="7" t="s">
        <v>3</v>
      </c>
    </row>
    <row r="17" spans="1:6" s="2" customFormat="1" ht="22.5" customHeight="1" thickBot="1" x14ac:dyDescent="0.3">
      <c r="A17" s="7">
        <f t="shared" si="0"/>
        <v>15</v>
      </c>
      <c r="B17" s="7" t="s">
        <v>61</v>
      </c>
      <c r="C17" s="6" t="s">
        <v>20</v>
      </c>
      <c r="D17" s="7">
        <v>120</v>
      </c>
      <c r="E17" s="7">
        <v>1984</v>
      </c>
      <c r="F17" s="7" t="s">
        <v>3</v>
      </c>
    </row>
    <row r="18" spans="1:6" s="2" customFormat="1" ht="22.5" customHeight="1" thickBot="1" x14ac:dyDescent="0.3">
      <c r="A18" s="7">
        <f t="shared" si="0"/>
        <v>16</v>
      </c>
      <c r="B18" s="7" t="s">
        <v>62</v>
      </c>
      <c r="C18" s="6" t="s">
        <v>35</v>
      </c>
      <c r="D18" s="7">
        <v>30.4</v>
      </c>
      <c r="E18" s="7">
        <v>1985</v>
      </c>
      <c r="F18" s="7" t="s">
        <v>3</v>
      </c>
    </row>
    <row r="19" spans="1:6" s="2" customFormat="1" ht="22.5" customHeight="1" thickBot="1" x14ac:dyDescent="0.3">
      <c r="A19" s="7">
        <f t="shared" si="0"/>
        <v>17</v>
      </c>
      <c r="B19" s="7" t="s">
        <v>61</v>
      </c>
      <c r="C19" s="6" t="s">
        <v>21</v>
      </c>
      <c r="D19" s="7">
        <v>15</v>
      </c>
      <c r="E19" s="7">
        <v>1985</v>
      </c>
      <c r="F19" s="7" t="s">
        <v>3</v>
      </c>
    </row>
    <row r="20" spans="1:6" s="2" customFormat="1" ht="22.5" customHeight="1" thickBot="1" x14ac:dyDescent="0.3">
      <c r="A20" s="7">
        <f t="shared" si="0"/>
        <v>18</v>
      </c>
      <c r="B20" s="7" t="s">
        <v>61</v>
      </c>
      <c r="C20" s="6" t="s">
        <v>52</v>
      </c>
      <c r="D20" s="7">
        <v>10</v>
      </c>
      <c r="E20" s="7">
        <v>1985</v>
      </c>
      <c r="F20" s="7" t="s">
        <v>3</v>
      </c>
    </row>
    <row r="21" spans="1:6" s="2" customFormat="1" ht="22.5" customHeight="1" thickBot="1" x14ac:dyDescent="0.3">
      <c r="A21" s="7">
        <f t="shared" si="0"/>
        <v>19</v>
      </c>
      <c r="B21" s="7" t="s">
        <v>63</v>
      </c>
      <c r="C21" s="6" t="s">
        <v>91</v>
      </c>
      <c r="D21" s="7">
        <v>26</v>
      </c>
      <c r="E21" s="11" t="s">
        <v>66</v>
      </c>
      <c r="F21" s="7" t="s">
        <v>3</v>
      </c>
    </row>
    <row r="22" spans="1:6" s="2" customFormat="1" ht="22.5" customHeight="1" thickBot="1" x14ac:dyDescent="0.3">
      <c r="A22" s="7">
        <f t="shared" si="0"/>
        <v>20</v>
      </c>
      <c r="B22" s="7" t="s">
        <v>63</v>
      </c>
      <c r="C22" s="6" t="s">
        <v>22</v>
      </c>
      <c r="D22" s="7">
        <v>18.600000000000001</v>
      </c>
      <c r="E22" s="11" t="s">
        <v>67</v>
      </c>
      <c r="F22" s="7" t="s">
        <v>3</v>
      </c>
    </row>
    <row r="23" spans="1:6" s="2" customFormat="1" ht="22.5" customHeight="1" thickBot="1" x14ac:dyDescent="0.3">
      <c r="A23" s="7">
        <f t="shared" si="0"/>
        <v>21</v>
      </c>
      <c r="B23" s="7" t="s">
        <v>61</v>
      </c>
      <c r="C23" s="6" t="s">
        <v>23</v>
      </c>
      <c r="D23" s="7">
        <v>24.23</v>
      </c>
      <c r="E23" s="7">
        <v>1986</v>
      </c>
      <c r="F23" s="7" t="s">
        <v>3</v>
      </c>
    </row>
    <row r="24" spans="1:6" s="2" customFormat="1" ht="22.5" customHeight="1" thickBot="1" x14ac:dyDescent="0.3">
      <c r="A24" s="7">
        <f t="shared" si="0"/>
        <v>22</v>
      </c>
      <c r="B24" s="7" t="s">
        <v>61</v>
      </c>
      <c r="C24" s="6" t="s">
        <v>24</v>
      </c>
      <c r="D24" s="7">
        <v>24</v>
      </c>
      <c r="E24" s="7">
        <v>1987</v>
      </c>
      <c r="F24" s="7" t="s">
        <v>3</v>
      </c>
    </row>
    <row r="25" spans="1:6" s="2" customFormat="1" ht="22.5" customHeight="1" thickBot="1" x14ac:dyDescent="0.3">
      <c r="A25" s="7">
        <f t="shared" si="0"/>
        <v>23</v>
      </c>
      <c r="B25" s="7" t="s">
        <v>61</v>
      </c>
      <c r="C25" s="6" t="s">
        <v>92</v>
      </c>
      <c r="D25" s="7">
        <v>0</v>
      </c>
      <c r="E25" s="7">
        <v>1987</v>
      </c>
      <c r="F25" s="7" t="s">
        <v>3</v>
      </c>
    </row>
    <row r="26" spans="1:6" s="2" customFormat="1" ht="22.5" customHeight="1" thickBot="1" x14ac:dyDescent="0.3">
      <c r="A26" s="7">
        <f t="shared" si="0"/>
        <v>24</v>
      </c>
      <c r="B26" s="7" t="s">
        <v>63</v>
      </c>
      <c r="C26" s="6" t="s">
        <v>25</v>
      </c>
      <c r="D26" s="7">
        <v>67</v>
      </c>
      <c r="E26" s="7">
        <v>1988</v>
      </c>
      <c r="F26" s="7" t="s">
        <v>3</v>
      </c>
    </row>
    <row r="27" spans="1:6" s="2" customFormat="1" ht="22.5" customHeight="1" thickBot="1" x14ac:dyDescent="0.3">
      <c r="A27" s="7">
        <f t="shared" si="0"/>
        <v>25</v>
      </c>
      <c r="B27" s="7" t="s">
        <v>63</v>
      </c>
      <c r="C27" s="6" t="s">
        <v>90</v>
      </c>
      <c r="D27" s="7">
        <v>12.7</v>
      </c>
      <c r="E27" s="7">
        <v>1988</v>
      </c>
      <c r="F27" s="7" t="s">
        <v>3</v>
      </c>
    </row>
    <row r="28" spans="1:6" s="2" customFormat="1" ht="22.5" customHeight="1" thickBot="1" x14ac:dyDescent="0.3">
      <c r="A28" s="7">
        <f>A27+1</f>
        <v>26</v>
      </c>
      <c r="B28" s="7" t="s">
        <v>63</v>
      </c>
      <c r="C28" s="6" t="s">
        <v>26</v>
      </c>
      <c r="D28" s="7">
        <v>26.5</v>
      </c>
      <c r="E28" s="7">
        <v>1988</v>
      </c>
      <c r="F28" s="7" t="s">
        <v>3</v>
      </c>
    </row>
    <row r="29" spans="1:6" s="2" customFormat="1" ht="22.5" customHeight="1" thickBot="1" x14ac:dyDescent="0.3">
      <c r="A29" s="7">
        <f t="shared" si="0"/>
        <v>27</v>
      </c>
      <c r="B29" s="7" t="s">
        <v>63</v>
      </c>
      <c r="C29" s="6" t="s">
        <v>27</v>
      </c>
      <c r="D29" s="7">
        <v>32</v>
      </c>
      <c r="E29" s="7">
        <v>1988</v>
      </c>
      <c r="F29" s="7" t="s">
        <v>3</v>
      </c>
    </row>
    <row r="30" spans="1:6" s="2" customFormat="1" ht="22.5" customHeight="1" thickBot="1" x14ac:dyDescent="0.3">
      <c r="A30" s="7">
        <f t="shared" si="0"/>
        <v>28</v>
      </c>
      <c r="B30" s="7" t="s">
        <v>61</v>
      </c>
      <c r="C30" s="6" t="s">
        <v>93</v>
      </c>
      <c r="D30" s="7">
        <v>0</v>
      </c>
      <c r="E30" s="7">
        <v>1989</v>
      </c>
      <c r="F30" s="7" t="s">
        <v>3</v>
      </c>
    </row>
    <row r="31" spans="1:6" s="2" customFormat="1" ht="22.5" customHeight="1" thickBot="1" x14ac:dyDescent="0.3">
      <c r="A31" s="7">
        <f t="shared" si="0"/>
        <v>29</v>
      </c>
      <c r="B31" s="7" t="s">
        <v>61</v>
      </c>
      <c r="C31" s="6" t="s">
        <v>94</v>
      </c>
      <c r="D31" s="7">
        <v>0</v>
      </c>
      <c r="E31" s="7">
        <v>1989</v>
      </c>
      <c r="F31" s="7" t="s">
        <v>3</v>
      </c>
    </row>
    <row r="32" spans="1:6" s="2" customFormat="1" ht="22.5" customHeight="1" thickBot="1" x14ac:dyDescent="0.3">
      <c r="A32" s="7">
        <f t="shared" si="0"/>
        <v>30</v>
      </c>
      <c r="B32" s="7" t="s">
        <v>61</v>
      </c>
      <c r="C32" s="6" t="s">
        <v>29</v>
      </c>
      <c r="D32" s="7">
        <v>60</v>
      </c>
      <c r="E32" s="7">
        <v>1989</v>
      </c>
      <c r="F32" s="7" t="s">
        <v>3</v>
      </c>
    </row>
    <row r="33" spans="1:6" s="2" customFormat="1" ht="22.5" customHeight="1" thickBot="1" x14ac:dyDescent="0.3">
      <c r="A33" s="7">
        <f t="shared" si="0"/>
        <v>31</v>
      </c>
      <c r="B33" s="7" t="s">
        <v>61</v>
      </c>
      <c r="C33" s="6" t="s">
        <v>28</v>
      </c>
      <c r="D33" s="7">
        <v>30</v>
      </c>
      <c r="E33" s="7">
        <v>1989</v>
      </c>
      <c r="F33" s="7" t="s">
        <v>3</v>
      </c>
    </row>
    <row r="34" spans="1:6" s="2" customFormat="1" ht="22.5" customHeight="1" thickBot="1" x14ac:dyDescent="0.3">
      <c r="A34" s="7">
        <f t="shared" si="0"/>
        <v>32</v>
      </c>
      <c r="B34" s="7" t="s">
        <v>61</v>
      </c>
      <c r="C34" s="6" t="s">
        <v>32</v>
      </c>
      <c r="D34" s="7">
        <v>15</v>
      </c>
      <c r="E34" s="11" t="s">
        <v>68</v>
      </c>
      <c r="F34" s="7" t="s">
        <v>3</v>
      </c>
    </row>
    <row r="35" spans="1:6" s="2" customFormat="1" ht="22.5" customHeight="1" thickBot="1" x14ac:dyDescent="0.3">
      <c r="A35" s="7">
        <f t="shared" si="0"/>
        <v>33</v>
      </c>
      <c r="B35" s="7" t="s">
        <v>63</v>
      </c>
      <c r="C35" s="6" t="s">
        <v>30</v>
      </c>
      <c r="D35" s="7">
        <v>47.3</v>
      </c>
      <c r="E35" s="7">
        <v>1991</v>
      </c>
      <c r="F35" s="7" t="s">
        <v>3</v>
      </c>
    </row>
    <row r="36" spans="1:6" s="2" customFormat="1" ht="22.5" customHeight="1" thickBot="1" x14ac:dyDescent="0.3">
      <c r="A36" s="7">
        <f t="shared" si="0"/>
        <v>34</v>
      </c>
      <c r="B36" s="7" t="s">
        <v>63</v>
      </c>
      <c r="C36" s="6" t="s">
        <v>31</v>
      </c>
      <c r="D36" s="7">
        <v>30</v>
      </c>
      <c r="E36" s="7">
        <v>1992</v>
      </c>
      <c r="F36" s="7" t="s">
        <v>3</v>
      </c>
    </row>
    <row r="37" spans="1:6" s="2" customFormat="1" ht="22.5" customHeight="1" thickBot="1" x14ac:dyDescent="0.3">
      <c r="A37" s="7">
        <f t="shared" si="0"/>
        <v>35</v>
      </c>
      <c r="B37" s="7" t="s">
        <v>63</v>
      </c>
      <c r="C37" s="6" t="s">
        <v>33</v>
      </c>
      <c r="D37" s="7">
        <v>15</v>
      </c>
      <c r="E37" s="11" t="s">
        <v>69</v>
      </c>
      <c r="F37" s="7" t="s">
        <v>3</v>
      </c>
    </row>
    <row r="38" spans="1:6" s="2" customFormat="1" ht="22.5" customHeight="1" thickBot="1" x14ac:dyDescent="0.3">
      <c r="A38" s="7">
        <f t="shared" si="0"/>
        <v>36</v>
      </c>
      <c r="B38" s="7" t="s">
        <v>64</v>
      </c>
      <c r="C38" s="6" t="s">
        <v>34</v>
      </c>
      <c r="D38" s="7">
        <v>15</v>
      </c>
      <c r="E38" s="7">
        <v>2008</v>
      </c>
      <c r="F38" s="7" t="s">
        <v>3</v>
      </c>
    </row>
    <row r="39" spans="1:6" s="2" customFormat="1" ht="22.5" customHeight="1" thickBot="1" x14ac:dyDescent="0.3">
      <c r="A39" s="7">
        <f t="shared" si="0"/>
        <v>37</v>
      </c>
      <c r="B39" s="7" t="s">
        <v>63</v>
      </c>
      <c r="C39" s="6" t="s">
        <v>36</v>
      </c>
      <c r="D39" s="7">
        <v>23</v>
      </c>
      <c r="E39" s="11" t="s">
        <v>70</v>
      </c>
      <c r="F39" s="7" t="s">
        <v>3</v>
      </c>
    </row>
    <row r="40" spans="1:6" s="2" customFormat="1" ht="22.5" customHeight="1" thickBot="1" x14ac:dyDescent="0.3">
      <c r="A40" s="7">
        <f t="shared" si="0"/>
        <v>38</v>
      </c>
      <c r="B40" s="7" t="s">
        <v>63</v>
      </c>
      <c r="C40" s="6" t="s">
        <v>37</v>
      </c>
      <c r="D40" s="7">
        <v>49.5</v>
      </c>
      <c r="E40" s="11" t="s">
        <v>71</v>
      </c>
      <c r="F40" s="7" t="s">
        <v>3</v>
      </c>
    </row>
    <row r="41" spans="1:6" s="2" customFormat="1" ht="22.5" customHeight="1" thickBot="1" x14ac:dyDescent="0.3">
      <c r="A41" s="7">
        <f t="shared" si="0"/>
        <v>39</v>
      </c>
      <c r="B41" s="7" t="s">
        <v>63</v>
      </c>
      <c r="C41" s="6" t="s">
        <v>38</v>
      </c>
      <c r="D41" s="7">
        <v>22.5</v>
      </c>
      <c r="E41" s="11" t="s">
        <v>72</v>
      </c>
      <c r="F41" s="7" t="s">
        <v>3</v>
      </c>
    </row>
    <row r="42" spans="1:6" s="2" customFormat="1" ht="22.5" customHeight="1" thickBot="1" x14ac:dyDescent="0.3">
      <c r="A42" s="7">
        <f t="shared" si="0"/>
        <v>40</v>
      </c>
      <c r="B42" s="7" t="s">
        <v>62</v>
      </c>
      <c r="C42" s="6" t="s">
        <v>51</v>
      </c>
      <c r="D42" s="7">
        <v>12</v>
      </c>
      <c r="E42" s="11">
        <v>2010</v>
      </c>
      <c r="F42" s="7" t="s">
        <v>3</v>
      </c>
    </row>
    <row r="43" spans="1:6" s="2" customFormat="1" ht="22.5" customHeight="1" thickBot="1" x14ac:dyDescent="0.3">
      <c r="A43" s="7">
        <f t="shared" si="0"/>
        <v>41</v>
      </c>
      <c r="B43" s="7" t="s">
        <v>63</v>
      </c>
      <c r="C43" s="6" t="s">
        <v>41</v>
      </c>
      <c r="D43" s="7">
        <v>48</v>
      </c>
      <c r="E43" s="7"/>
      <c r="F43" s="7" t="s">
        <v>4</v>
      </c>
    </row>
    <row r="44" spans="1:6" s="2" customFormat="1" ht="22.5" customHeight="1" thickBot="1" x14ac:dyDescent="0.3">
      <c r="A44" s="7">
        <f t="shared" si="0"/>
        <v>42</v>
      </c>
      <c r="B44" s="7" t="s">
        <v>63</v>
      </c>
      <c r="C44" s="6" t="s">
        <v>42</v>
      </c>
      <c r="D44" s="7">
        <v>120</v>
      </c>
      <c r="E44" s="7"/>
      <c r="F44" s="7" t="s">
        <v>5</v>
      </c>
    </row>
    <row r="45" spans="1:6" s="2" customFormat="1" ht="22.5" customHeight="1" thickBot="1" x14ac:dyDescent="0.3">
      <c r="A45" s="7">
        <f t="shared" si="0"/>
        <v>43</v>
      </c>
      <c r="B45" s="7" t="s">
        <v>63</v>
      </c>
      <c r="C45" s="6" t="s">
        <v>39</v>
      </c>
      <c r="D45" s="7">
        <v>62</v>
      </c>
      <c r="E45" s="7"/>
      <c r="F45" s="7" t="s">
        <v>4</v>
      </c>
    </row>
    <row r="46" spans="1:6" s="2" customFormat="1" ht="22.5" customHeight="1" thickBot="1" x14ac:dyDescent="0.3">
      <c r="A46" s="7">
        <f t="shared" si="0"/>
        <v>44</v>
      </c>
      <c r="B46" s="7" t="s">
        <v>63</v>
      </c>
      <c r="C46" s="6" t="s">
        <v>40</v>
      </c>
      <c r="D46" s="7">
        <v>48</v>
      </c>
      <c r="E46" s="11" t="s">
        <v>73</v>
      </c>
      <c r="F46" s="7" t="s">
        <v>3</v>
      </c>
    </row>
    <row r="47" spans="1:6" s="2" customFormat="1" ht="22.5" customHeight="1" thickBot="1" x14ac:dyDescent="0.3">
      <c r="A47" s="7">
        <f t="shared" si="0"/>
        <v>45</v>
      </c>
      <c r="B47" s="7" t="s">
        <v>63</v>
      </c>
      <c r="C47" s="6" t="s">
        <v>57</v>
      </c>
      <c r="D47" s="7">
        <v>30</v>
      </c>
      <c r="E47" s="11" t="s">
        <v>74</v>
      </c>
      <c r="F47" s="7" t="s">
        <v>3</v>
      </c>
    </row>
    <row r="48" spans="1:6" s="2" customFormat="1" ht="22.5" customHeight="1" thickBot="1" x14ac:dyDescent="0.3">
      <c r="A48" s="7">
        <f t="shared" si="0"/>
        <v>46</v>
      </c>
      <c r="B48" s="7" t="s">
        <v>63</v>
      </c>
      <c r="C48" s="6" t="s">
        <v>43</v>
      </c>
      <c r="D48" s="7">
        <v>20</v>
      </c>
      <c r="E48" s="11" t="s">
        <v>75</v>
      </c>
      <c r="F48" s="7" t="s">
        <v>3</v>
      </c>
    </row>
    <row r="49" spans="1:6" s="2" customFormat="1" ht="22.5" customHeight="1" thickBot="1" x14ac:dyDescent="0.3">
      <c r="A49" s="7">
        <f t="shared" si="0"/>
        <v>47</v>
      </c>
      <c r="B49" s="7" t="s">
        <v>63</v>
      </c>
      <c r="C49" s="6" t="s">
        <v>59</v>
      </c>
      <c r="D49" s="7">
        <v>70</v>
      </c>
      <c r="E49" s="7"/>
      <c r="F49" s="7" t="s">
        <v>53</v>
      </c>
    </row>
    <row r="50" spans="1:6" s="2" customFormat="1" ht="22.5" customHeight="1" thickBot="1" x14ac:dyDescent="0.3">
      <c r="A50" s="7">
        <f t="shared" si="0"/>
        <v>48</v>
      </c>
      <c r="B50" s="7" t="s">
        <v>63</v>
      </c>
      <c r="C50" s="6" t="s">
        <v>47</v>
      </c>
      <c r="D50" s="7">
        <v>48</v>
      </c>
      <c r="E50" s="11" t="s">
        <v>76</v>
      </c>
      <c r="F50" s="7" t="s">
        <v>3</v>
      </c>
    </row>
    <row r="51" spans="1:6" s="2" customFormat="1" ht="22.5" customHeight="1" thickBot="1" x14ac:dyDescent="0.3">
      <c r="A51" s="7">
        <f t="shared" si="0"/>
        <v>49</v>
      </c>
      <c r="B51" s="7" t="s">
        <v>63</v>
      </c>
      <c r="C51" s="6" t="s">
        <v>45</v>
      </c>
      <c r="D51" s="7">
        <v>20</v>
      </c>
      <c r="E51" s="11" t="s">
        <v>77</v>
      </c>
      <c r="F51" s="7" t="s">
        <v>3</v>
      </c>
    </row>
    <row r="52" spans="1:6" s="2" customFormat="1" ht="22.5" customHeight="1" thickBot="1" x14ac:dyDescent="0.3">
      <c r="A52" s="7">
        <v>50</v>
      </c>
      <c r="B52" s="7" t="s">
        <v>65</v>
      </c>
      <c r="C52" s="6" t="s">
        <v>58</v>
      </c>
      <c r="D52" s="7">
        <v>32</v>
      </c>
      <c r="E52" s="7"/>
      <c r="F52" s="7" t="s">
        <v>4</v>
      </c>
    </row>
    <row r="53" spans="1:6" s="2" customFormat="1" ht="22.5" customHeight="1" thickBot="1" x14ac:dyDescent="0.3">
      <c r="A53" s="7">
        <v>51</v>
      </c>
      <c r="B53" s="7" t="s">
        <v>63</v>
      </c>
      <c r="C53" s="6" t="s">
        <v>44</v>
      </c>
      <c r="D53" s="7">
        <v>37</v>
      </c>
      <c r="E53" s="11" t="s">
        <v>78</v>
      </c>
      <c r="F53" s="7" t="s">
        <v>3</v>
      </c>
    </row>
    <row r="54" spans="1:6" s="2" customFormat="1" ht="22.5" customHeight="1" thickBot="1" x14ac:dyDescent="0.3">
      <c r="A54" s="7">
        <v>52</v>
      </c>
      <c r="B54" s="7" t="s">
        <v>63</v>
      </c>
      <c r="C54" s="6" t="s">
        <v>46</v>
      </c>
      <c r="D54" s="7">
        <v>74</v>
      </c>
      <c r="E54" s="11" t="s">
        <v>79</v>
      </c>
      <c r="F54" s="7" t="s">
        <v>3</v>
      </c>
    </row>
    <row r="55" spans="1:6" s="2" customFormat="1" ht="22.5" customHeight="1" thickBot="1" x14ac:dyDescent="0.3">
      <c r="A55" s="7">
        <v>53</v>
      </c>
      <c r="B55" s="7" t="s">
        <v>63</v>
      </c>
      <c r="C55" s="6" t="s">
        <v>50</v>
      </c>
      <c r="D55" s="7">
        <v>30</v>
      </c>
      <c r="E55" s="11" t="s">
        <v>80</v>
      </c>
      <c r="F55" s="7" t="s">
        <v>3</v>
      </c>
    </row>
    <row r="56" spans="1:6" s="2" customFormat="1" ht="22.5" customHeight="1" thickBot="1" x14ac:dyDescent="0.3">
      <c r="A56" s="7">
        <v>54</v>
      </c>
      <c r="B56" s="7" t="s">
        <v>61</v>
      </c>
      <c r="C56" s="6" t="s">
        <v>89</v>
      </c>
      <c r="D56" s="7">
        <v>20.6</v>
      </c>
      <c r="E56" s="11" t="s">
        <v>88</v>
      </c>
      <c r="F56" s="7" t="s">
        <v>3</v>
      </c>
    </row>
    <row r="57" spans="1:6" s="2" customFormat="1" ht="22.5" customHeight="1" thickBot="1" x14ac:dyDescent="0.3">
      <c r="A57" s="7">
        <v>55</v>
      </c>
      <c r="B57" s="7" t="s">
        <v>63</v>
      </c>
      <c r="C57" s="6" t="s">
        <v>86</v>
      </c>
      <c r="D57" s="7">
        <v>60</v>
      </c>
      <c r="E57" s="11"/>
      <c r="F57" s="7" t="s">
        <v>85</v>
      </c>
    </row>
    <row r="58" spans="1:6" s="2" customFormat="1" ht="22.5" customHeight="1" thickBot="1" x14ac:dyDescent="0.3">
      <c r="A58" s="7">
        <v>56</v>
      </c>
      <c r="B58" s="7" t="s">
        <v>63</v>
      </c>
      <c r="C58" s="6" t="s">
        <v>87</v>
      </c>
      <c r="D58" s="7">
        <v>60</v>
      </c>
      <c r="E58" s="11"/>
      <c r="F58" s="7" t="s">
        <v>96</v>
      </c>
    </row>
    <row r="59" spans="1:6" s="2" customFormat="1" ht="22.5" customHeight="1" thickBot="1" x14ac:dyDescent="0.3">
      <c r="A59" s="7">
        <v>57</v>
      </c>
      <c r="B59" s="7" t="s">
        <v>63</v>
      </c>
      <c r="C59" s="6" t="s">
        <v>48</v>
      </c>
      <c r="D59" s="7">
        <v>23</v>
      </c>
      <c r="E59" s="11" t="s">
        <v>81</v>
      </c>
      <c r="F59" s="7" t="s">
        <v>3</v>
      </c>
    </row>
    <row r="60" spans="1:6" s="2" customFormat="1" ht="22.5" customHeight="1" thickBot="1" x14ac:dyDescent="0.3">
      <c r="A60" s="7">
        <v>58</v>
      </c>
      <c r="B60" s="7" t="s">
        <v>63</v>
      </c>
      <c r="C60" s="6" t="s">
        <v>49</v>
      </c>
      <c r="D60" s="7">
        <v>12</v>
      </c>
      <c r="E60" s="11" t="s">
        <v>82</v>
      </c>
      <c r="F60" s="7" t="s">
        <v>3</v>
      </c>
    </row>
    <row r="61" spans="1:6" s="2" customFormat="1" ht="22.5" customHeight="1" thickBot="1" x14ac:dyDescent="0.3">
      <c r="A61" s="7">
        <v>59</v>
      </c>
      <c r="B61" s="7" t="s">
        <v>63</v>
      </c>
      <c r="C61" s="6" t="s">
        <v>54</v>
      </c>
      <c r="D61" s="7">
        <v>20</v>
      </c>
      <c r="E61" s="11" t="s">
        <v>82</v>
      </c>
      <c r="F61" s="7" t="s">
        <v>3</v>
      </c>
    </row>
    <row r="62" spans="1:6" ht="22.5" customHeight="1" thickBot="1" x14ac:dyDescent="0.35">
      <c r="A62" s="7">
        <v>60</v>
      </c>
      <c r="B62" s="7" t="s">
        <v>61</v>
      </c>
      <c r="C62" s="6" t="s">
        <v>56</v>
      </c>
      <c r="D62" s="7">
        <v>40</v>
      </c>
      <c r="E62" s="11" t="s">
        <v>83</v>
      </c>
      <c r="F62" s="7" t="s">
        <v>3</v>
      </c>
    </row>
    <row r="63" spans="1:6" ht="22.5" customHeight="1" thickBot="1" x14ac:dyDescent="0.35">
      <c r="A63" s="7">
        <v>61</v>
      </c>
      <c r="B63" s="7" t="s">
        <v>61</v>
      </c>
      <c r="C63" s="6" t="s">
        <v>97</v>
      </c>
      <c r="D63" s="7">
        <v>4</v>
      </c>
      <c r="E63" s="11"/>
      <c r="F63" s="7" t="s">
        <v>98</v>
      </c>
    </row>
    <row r="64" spans="1:6" ht="22.5" customHeight="1" thickBot="1" x14ac:dyDescent="0.35">
      <c r="A64" s="7">
        <v>62</v>
      </c>
      <c r="B64" s="7" t="s">
        <v>63</v>
      </c>
      <c r="C64" s="6" t="s">
        <v>55</v>
      </c>
      <c r="D64" s="7">
        <v>24</v>
      </c>
      <c r="E64" s="11" t="s">
        <v>84</v>
      </c>
      <c r="F64" s="7" t="s">
        <v>3</v>
      </c>
    </row>
    <row r="65" spans="1:6" ht="22.5" customHeight="1" thickBot="1" x14ac:dyDescent="0.35">
      <c r="A65" s="18"/>
      <c r="B65" s="12"/>
      <c r="C65" s="23" t="s">
        <v>99</v>
      </c>
      <c r="D65" s="15">
        <f>SUM(D3:D64)</f>
        <v>3058.43</v>
      </c>
      <c r="E65"/>
      <c r="F65" s="4"/>
    </row>
    <row r="66" spans="1:6" ht="22.5" customHeight="1" thickBot="1" x14ac:dyDescent="0.35">
      <c r="A66" s="19"/>
      <c r="B66" s="14"/>
      <c r="C66" s="22" t="s">
        <v>100</v>
      </c>
      <c r="D66" s="16">
        <f>D65-D67</f>
        <v>2602.4299999999998</v>
      </c>
      <c r="E66"/>
      <c r="F66" s="3"/>
    </row>
    <row r="67" spans="1:6" ht="22.5" customHeight="1" thickBot="1" x14ac:dyDescent="0.35">
      <c r="A67" s="20"/>
      <c r="B67" s="13"/>
      <c r="C67" s="21" t="s">
        <v>101</v>
      </c>
      <c r="D67" s="17">
        <f>D43+D44+D45+D49+D52+D57+D58+D63</f>
        <v>456</v>
      </c>
    </row>
    <row r="68" spans="1:6" ht="12" customHeight="1" x14ac:dyDescent="0.3"/>
    <row r="69" spans="1:6" ht="12" customHeight="1" x14ac:dyDescent="0.3"/>
    <row r="70" spans="1:6" ht="12" customHeight="1" x14ac:dyDescent="0.3"/>
    <row r="71" spans="1:6" ht="12" customHeight="1" x14ac:dyDescent="0.3"/>
    <row r="72" spans="1:6" s="1" customFormat="1" ht="12" customHeight="1" x14ac:dyDescent="0.3">
      <c r="C72"/>
      <c r="D72"/>
    </row>
    <row r="73" spans="1:6" s="1" customFormat="1" ht="12" customHeight="1" x14ac:dyDescent="0.3">
      <c r="C73"/>
      <c r="D73"/>
    </row>
    <row r="74" spans="1:6" s="1" customFormat="1" ht="12" customHeight="1" x14ac:dyDescent="0.3">
      <c r="C74"/>
      <c r="D74"/>
    </row>
    <row r="75" spans="1:6" s="1" customFormat="1" ht="12" customHeight="1" x14ac:dyDescent="0.3">
      <c r="C75"/>
      <c r="D75"/>
    </row>
    <row r="76" spans="1:6" s="1" customFormat="1" ht="12" customHeight="1" x14ac:dyDescent="0.3">
      <c r="C76"/>
      <c r="D76"/>
    </row>
    <row r="77" spans="1:6" s="1" customFormat="1" ht="12" customHeight="1" x14ac:dyDescent="0.3">
      <c r="C77"/>
      <c r="D77"/>
    </row>
    <row r="78" spans="1:6" s="1" customFormat="1" ht="12" customHeight="1" x14ac:dyDescent="0.3">
      <c r="C78"/>
      <c r="D78"/>
    </row>
    <row r="79" spans="1:6" s="1" customFormat="1" ht="12" customHeight="1" x14ac:dyDescent="0.3">
      <c r="C79"/>
      <c r="D79"/>
    </row>
    <row r="80" spans="1:6" s="1" customFormat="1" ht="12" customHeight="1" x14ac:dyDescent="0.3">
      <c r="C80"/>
      <c r="D80"/>
    </row>
    <row r="81" spans="3:4" s="1" customFormat="1" ht="12" customHeight="1" x14ac:dyDescent="0.3">
      <c r="C81"/>
      <c r="D81"/>
    </row>
    <row r="82" spans="3:4" s="1" customFormat="1" ht="12" customHeight="1" x14ac:dyDescent="0.3">
      <c r="C82"/>
      <c r="D82"/>
    </row>
    <row r="83" spans="3:4" s="1" customFormat="1" ht="12" customHeight="1" x14ac:dyDescent="0.3">
      <c r="C83"/>
      <c r="D83"/>
    </row>
    <row r="84" spans="3:4" s="1" customFormat="1" ht="12" customHeight="1" x14ac:dyDescent="0.3">
      <c r="C84"/>
      <c r="D84"/>
    </row>
    <row r="85" spans="3:4" s="1" customFormat="1" ht="12" customHeight="1" x14ac:dyDescent="0.3">
      <c r="C85"/>
      <c r="D85"/>
    </row>
    <row r="86" spans="3:4" s="1" customFormat="1" ht="12" customHeight="1" x14ac:dyDescent="0.3">
      <c r="C86"/>
      <c r="D86"/>
    </row>
    <row r="87" spans="3:4" s="1" customFormat="1" ht="12" customHeight="1" x14ac:dyDescent="0.3">
      <c r="C87"/>
      <c r="D87"/>
    </row>
    <row r="88" spans="3:4" s="1" customFormat="1" ht="12" customHeight="1" x14ac:dyDescent="0.3">
      <c r="C88"/>
      <c r="D88"/>
    </row>
    <row r="89" spans="3:4" s="1" customFormat="1" ht="12" customHeight="1" x14ac:dyDescent="0.3">
      <c r="C89"/>
      <c r="D89"/>
    </row>
    <row r="90" spans="3:4" s="1" customFormat="1" ht="12" customHeight="1" x14ac:dyDescent="0.3">
      <c r="C90"/>
      <c r="D90"/>
    </row>
    <row r="91" spans="3:4" s="1" customFormat="1" ht="12" customHeight="1" x14ac:dyDescent="0.3">
      <c r="C91"/>
      <c r="D91"/>
    </row>
    <row r="92" spans="3:4" s="1" customFormat="1" ht="12" customHeight="1" x14ac:dyDescent="0.3">
      <c r="C92"/>
      <c r="D92"/>
    </row>
    <row r="93" spans="3:4" s="1" customFormat="1" ht="12" customHeight="1" x14ac:dyDescent="0.3">
      <c r="C93"/>
      <c r="D93"/>
    </row>
    <row r="94" spans="3:4" s="1" customFormat="1" ht="12" customHeight="1" x14ac:dyDescent="0.3">
      <c r="C94"/>
      <c r="D94"/>
    </row>
    <row r="95" spans="3:4" s="1" customFormat="1" ht="12" customHeight="1" x14ac:dyDescent="0.3">
      <c r="C95"/>
      <c r="D95"/>
    </row>
    <row r="96" spans="3:4" s="1" customFormat="1" ht="12" customHeight="1" x14ac:dyDescent="0.3">
      <c r="C96"/>
      <c r="D96"/>
    </row>
    <row r="97" spans="3:4" s="1" customFormat="1" ht="12" customHeight="1" x14ac:dyDescent="0.3">
      <c r="C97"/>
      <c r="D97"/>
    </row>
    <row r="98" spans="3:4" s="1" customFormat="1" ht="12" customHeight="1" x14ac:dyDescent="0.3">
      <c r="C98"/>
      <c r="D98"/>
    </row>
    <row r="99" spans="3:4" s="1" customFormat="1" ht="12" customHeight="1" x14ac:dyDescent="0.3">
      <c r="C99"/>
      <c r="D99"/>
    </row>
    <row r="100" spans="3:4" s="1" customFormat="1" ht="12" customHeight="1" x14ac:dyDescent="0.3">
      <c r="C100"/>
      <c r="D100"/>
    </row>
    <row r="101" spans="3:4" s="1" customFormat="1" ht="12" customHeight="1" x14ac:dyDescent="0.3">
      <c r="C101"/>
      <c r="D101"/>
    </row>
    <row r="102" spans="3:4" s="1" customFormat="1" ht="12" customHeight="1" x14ac:dyDescent="0.3">
      <c r="C102"/>
      <c r="D102"/>
    </row>
    <row r="103" spans="3:4" s="1" customFormat="1" ht="12" customHeight="1" x14ac:dyDescent="0.3">
      <c r="C103"/>
      <c r="D103"/>
    </row>
    <row r="104" spans="3:4" s="1" customFormat="1" ht="12" customHeight="1" x14ac:dyDescent="0.3">
      <c r="C104"/>
      <c r="D104"/>
    </row>
    <row r="105" spans="3:4" s="1" customFormat="1" ht="12" customHeight="1" x14ac:dyDescent="0.3">
      <c r="C105"/>
      <c r="D105"/>
    </row>
    <row r="106" spans="3:4" s="1" customFormat="1" ht="12" customHeight="1" x14ac:dyDescent="0.3">
      <c r="C106"/>
      <c r="D106"/>
    </row>
    <row r="107" spans="3:4" s="1" customFormat="1" ht="12" customHeight="1" x14ac:dyDescent="0.3">
      <c r="C107"/>
      <c r="D107"/>
    </row>
    <row r="108" spans="3:4" s="1" customFormat="1" ht="12" customHeight="1" x14ac:dyDescent="0.3">
      <c r="C108"/>
      <c r="D108"/>
    </row>
    <row r="109" spans="3:4" s="1" customFormat="1" ht="12" customHeight="1" x14ac:dyDescent="0.3">
      <c r="C109"/>
      <c r="D109"/>
    </row>
    <row r="110" spans="3:4" s="1" customFormat="1" ht="12" customHeight="1" x14ac:dyDescent="0.3">
      <c r="C110"/>
      <c r="D110"/>
    </row>
    <row r="111" spans="3:4" s="1" customFormat="1" ht="12" customHeight="1" x14ac:dyDescent="0.3">
      <c r="C111"/>
      <c r="D111"/>
    </row>
    <row r="112" spans="3:4" s="1" customFormat="1" ht="12" customHeight="1" x14ac:dyDescent="0.3">
      <c r="C112"/>
      <c r="D112"/>
    </row>
    <row r="113" spans="3:4" s="1" customFormat="1" ht="12" customHeight="1" x14ac:dyDescent="0.3">
      <c r="C113"/>
      <c r="D113"/>
    </row>
    <row r="114" spans="3:4" s="1" customFormat="1" ht="12" customHeight="1" x14ac:dyDescent="0.3">
      <c r="C114"/>
      <c r="D114"/>
    </row>
    <row r="115" spans="3:4" s="1" customFormat="1" ht="12" customHeight="1" x14ac:dyDescent="0.3">
      <c r="C115"/>
      <c r="D115"/>
    </row>
    <row r="116" spans="3:4" s="1" customFormat="1" ht="12" customHeight="1" x14ac:dyDescent="0.3">
      <c r="C116"/>
      <c r="D116"/>
    </row>
    <row r="117" spans="3:4" s="1" customFormat="1" ht="12" customHeight="1" x14ac:dyDescent="0.3">
      <c r="C117"/>
      <c r="D117"/>
    </row>
    <row r="118" spans="3:4" s="1" customFormat="1" ht="12" customHeight="1" x14ac:dyDescent="0.3">
      <c r="C118"/>
      <c r="D118"/>
    </row>
    <row r="119" spans="3:4" s="1" customFormat="1" ht="12" customHeight="1" x14ac:dyDescent="0.3">
      <c r="C119"/>
      <c r="D119"/>
    </row>
    <row r="120" spans="3:4" s="1" customFormat="1" ht="12" customHeight="1" x14ac:dyDescent="0.3">
      <c r="C120"/>
      <c r="D120"/>
    </row>
    <row r="121" spans="3:4" s="1" customFormat="1" ht="12" customHeight="1" x14ac:dyDescent="0.3">
      <c r="C121"/>
      <c r="D121"/>
    </row>
    <row r="122" spans="3:4" s="1" customFormat="1" ht="12" customHeight="1" x14ac:dyDescent="0.3">
      <c r="C122"/>
      <c r="D122"/>
    </row>
    <row r="123" spans="3:4" s="1" customFormat="1" ht="12" customHeight="1" x14ac:dyDescent="0.3">
      <c r="C123"/>
      <c r="D123"/>
    </row>
    <row r="124" spans="3:4" s="1" customFormat="1" ht="12" customHeight="1" x14ac:dyDescent="0.3">
      <c r="C124"/>
      <c r="D124"/>
    </row>
    <row r="125" spans="3:4" s="1" customFormat="1" ht="12" customHeight="1" x14ac:dyDescent="0.3">
      <c r="C125"/>
      <c r="D125"/>
    </row>
  </sheetData>
  <pageMargins left="0.7" right="0.7" top="0.75" bottom="0.75" header="0.3" footer="0.3"/>
  <pageSetup scale="68" fitToHeight="0" orientation="landscape" r:id="rId1"/>
  <ignoredErrors>
    <ignoredError sqref="D6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Approved</vt:lpstr>
    </vt:vector>
  </TitlesOfParts>
  <Manager/>
  <Company>Department of Interior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rbouts</dc:creator>
  <cp:keywords/>
  <dc:description/>
  <cp:lastModifiedBy>De Los Santos, Deandra</cp:lastModifiedBy>
  <cp:revision/>
  <dcterms:created xsi:type="dcterms:W3CDTF">2017-12-21T17:05:18Z</dcterms:created>
  <dcterms:modified xsi:type="dcterms:W3CDTF">2023-11-15T17:41:59Z</dcterms:modified>
  <cp:category/>
  <cp:contentStatus/>
</cp:coreProperties>
</file>